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775" activeTab="0"/>
  </bookViews>
  <sheets>
    <sheet name="Девушки до 15 и до 17" sheetId="1" r:id="rId1"/>
  </sheets>
  <definedNames>
    <definedName name="_xlnm.Print_Titles" localSheetId="0">'Девушки до 15 и до 17'!$4:$4</definedName>
  </definedNames>
  <calcPr fullCalcOnLoad="1"/>
</workbook>
</file>

<file path=xl/sharedStrings.xml><?xml version="1.0" encoding="utf-8"?>
<sst xmlns="http://schemas.openxmlformats.org/spreadsheetml/2006/main" count="46" uniqueCount="31">
  <si>
    <t>№</t>
  </si>
  <si>
    <t>Фамилия Имя</t>
  </si>
  <si>
    <t>Очки</t>
  </si>
  <si>
    <t>Место</t>
  </si>
  <si>
    <t>½</t>
  </si>
  <si>
    <t>Барышова Анастасия</t>
  </si>
  <si>
    <t>Куприкова Анна</t>
  </si>
  <si>
    <t>Главный судья</t>
  </si>
  <si>
    <t>Пирогов Вячеслав Витальевич, судья Всероссийской категории</t>
  </si>
  <si>
    <t>Главный секретарь</t>
  </si>
  <si>
    <t>Ковтун Сергей Анатольевич, судья I категории</t>
  </si>
  <si>
    <t>Авданова Дарья</t>
  </si>
  <si>
    <t>Масина Арина</t>
  </si>
  <si>
    <t>Шиляева Полина</t>
  </si>
  <si>
    <t>Батюкова Анастасия</t>
  </si>
  <si>
    <t>Боголюбова Алёна</t>
  </si>
  <si>
    <t>Завьялова Ольга</t>
  </si>
  <si>
    <t>Габриель Елена</t>
  </si>
  <si>
    <t>Мохова Елизавета</t>
  </si>
  <si>
    <t>Таблица результатов первенства Ульяновской области</t>
  </si>
  <si>
    <t>по шахматам среди девушек до 15 и до 17 лет, 4 — 9 октября 2019 года</t>
  </si>
  <si>
    <t>I Д17</t>
  </si>
  <si>
    <t>II Д17</t>
  </si>
  <si>
    <t>III Д17</t>
  </si>
  <si>
    <t>4 Д17</t>
  </si>
  <si>
    <t>I Д15</t>
  </si>
  <si>
    <t>II Д15</t>
  </si>
  <si>
    <t>III Д15</t>
  </si>
  <si>
    <t>4 Д15</t>
  </si>
  <si>
    <t>5 Д15</t>
  </si>
  <si>
    <t>6 Д15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</si>
</sst>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center"/>
      <protection/>
    </xf>
    <xf numFmtId="0" fontId="4" fillId="0" borderId="11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1" fillId="0" borderId="13" xfId="52" applyBorder="1" applyAlignment="1">
      <alignment vertical="center"/>
      <protection/>
    </xf>
    <xf numFmtId="0" fontId="1" fillId="0" borderId="14" xfId="52" applyBorder="1" applyAlignment="1">
      <alignment vertical="center"/>
      <protection/>
    </xf>
    <xf numFmtId="0" fontId="1" fillId="21" borderId="13" xfId="52" applyFill="1" applyBorder="1" applyAlignment="1">
      <alignment horizontal="center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14" xfId="52" applyBorder="1" applyAlignment="1">
      <alignment horizontal="center" vertical="center"/>
      <protection/>
    </xf>
    <xf numFmtId="0" fontId="1" fillId="0" borderId="13" xfId="52" applyBorder="1" applyAlignment="1">
      <alignment horizontal="center" vertical="center"/>
      <protection/>
    </xf>
    <xf numFmtId="0" fontId="1" fillId="0" borderId="16" xfId="52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1" fillId="21" borderId="15" xfId="52" applyFill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7" xfId="52" applyBorder="1" applyAlignment="1">
      <alignment vertical="center"/>
      <protection/>
    </xf>
    <xf numFmtId="0" fontId="1" fillId="0" borderId="18" xfId="52" applyBorder="1" applyAlignment="1">
      <alignment vertical="center"/>
      <protection/>
    </xf>
    <xf numFmtId="0" fontId="1" fillId="0" borderId="17" xfId="52" applyBorder="1" applyAlignment="1">
      <alignment horizontal="center" vertical="center"/>
      <protection/>
    </xf>
    <xf numFmtId="0" fontId="1" fillId="0" borderId="19" xfId="52" applyBorder="1" applyAlignment="1">
      <alignment horizontal="center" vertical="center"/>
      <protection/>
    </xf>
    <xf numFmtId="0" fontId="1" fillId="21" borderId="18" xfId="52" applyFill="1" applyBorder="1" applyAlignment="1">
      <alignment horizontal="center" vertical="center"/>
      <protection/>
    </xf>
    <xf numFmtId="0" fontId="1" fillId="0" borderId="20" xfId="52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1" fillId="0" borderId="0" xfId="52" applyAlignment="1">
      <alignment horizontal="left" vertical="center"/>
      <protection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horizontal="center"/>
      <protection/>
    </xf>
    <xf numFmtId="0" fontId="1" fillId="21" borderId="19" xfId="52" applyFill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1" fillId="0" borderId="22" xfId="52" applyBorder="1" applyAlignment="1">
      <alignment vertical="center"/>
      <protection/>
    </xf>
    <xf numFmtId="0" fontId="1" fillId="0" borderId="23" xfId="52" applyBorder="1" applyAlignment="1">
      <alignment vertical="center"/>
      <protection/>
    </xf>
    <xf numFmtId="0" fontId="1" fillId="0" borderId="22" xfId="52" applyBorder="1" applyAlignment="1">
      <alignment horizontal="center" vertical="center"/>
      <protection/>
    </xf>
    <xf numFmtId="0" fontId="1" fillId="0" borderId="24" xfId="52" applyBorder="1" applyAlignment="1">
      <alignment horizontal="center" vertical="center"/>
      <protection/>
    </xf>
    <xf numFmtId="0" fontId="1" fillId="21" borderId="24" xfId="52" applyFill="1" applyBorder="1" applyAlignment="1">
      <alignment horizontal="center" vertical="center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3" xfId="52" applyBorder="1" applyAlignment="1">
      <alignment horizontal="center" vertical="center"/>
      <protection/>
    </xf>
    <xf numFmtId="0" fontId="1" fillId="0" borderId="25" xfId="52" applyBorder="1" applyAlignment="1">
      <alignment horizontal="center" vertical="center"/>
      <protection/>
    </xf>
    <xf numFmtId="0" fontId="1" fillId="0" borderId="18" xfId="52" applyBorder="1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2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55" zoomScaleNormal="55" zoomScalePageLayoutView="0" workbookViewId="0" topLeftCell="A1">
      <selection activeCell="A1" sqref="A1:N1"/>
    </sheetView>
  </sheetViews>
  <sheetFormatPr defaultColWidth="9.140625" defaultRowHeight="15"/>
  <cols>
    <col min="1" max="1" width="7.28125" style="1" bestFit="1" customWidth="1"/>
    <col min="2" max="2" width="41.7109375" style="1" customWidth="1"/>
    <col min="3" max="12" width="9.140625" style="30" customWidth="1"/>
    <col min="13" max="13" width="10.7109375" style="30" bestFit="1" customWidth="1"/>
    <col min="14" max="14" width="13.140625" style="30" bestFit="1" customWidth="1"/>
    <col min="15" max="16384" width="9.140625" style="1" customWidth="1"/>
  </cols>
  <sheetData>
    <row r="1" spans="1:14" ht="36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8.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3:11" s="2" customFormat="1" ht="24" thickBot="1">
      <c r="C3" s="3"/>
      <c r="D3" s="3"/>
      <c r="E3" s="3"/>
      <c r="F3" s="3"/>
      <c r="G3" s="3"/>
      <c r="H3" s="3"/>
      <c r="I3" s="3"/>
      <c r="J3" s="3"/>
      <c r="K3" s="3"/>
    </row>
    <row r="4" spans="1:14" s="9" customFormat="1" ht="43.5" customHeight="1" thickTop="1">
      <c r="A4" s="4" t="s">
        <v>0</v>
      </c>
      <c r="B4" s="5" t="s">
        <v>1</v>
      </c>
      <c r="C4" s="6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8">
        <v>10</v>
      </c>
      <c r="M4" s="6" t="s">
        <v>2</v>
      </c>
      <c r="N4" s="32" t="s">
        <v>3</v>
      </c>
    </row>
    <row r="5" spans="1:14" s="17" customFormat="1" ht="43.5" customHeight="1">
      <c r="A5" s="10">
        <v>1</v>
      </c>
      <c r="B5" s="11" t="s">
        <v>11</v>
      </c>
      <c r="C5" s="12"/>
      <c r="D5" s="13">
        <v>0</v>
      </c>
      <c r="E5" s="13">
        <v>0</v>
      </c>
      <c r="F5" s="13">
        <v>0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4">
        <v>1</v>
      </c>
      <c r="M5" s="15">
        <f>SUM(C5:L5)</f>
        <v>2</v>
      </c>
      <c r="N5" s="16" t="s">
        <v>24</v>
      </c>
    </row>
    <row r="6" spans="1:14" s="17" customFormat="1" ht="43.5" customHeight="1">
      <c r="A6" s="10">
        <v>2</v>
      </c>
      <c r="B6" s="11" t="s">
        <v>12</v>
      </c>
      <c r="C6" s="15">
        <v>1</v>
      </c>
      <c r="D6" s="18"/>
      <c r="E6" s="13">
        <v>1</v>
      </c>
      <c r="F6" s="13">
        <v>1</v>
      </c>
      <c r="G6" s="13">
        <v>0</v>
      </c>
      <c r="H6" s="13" t="s">
        <v>4</v>
      </c>
      <c r="I6" s="13" t="s">
        <v>4</v>
      </c>
      <c r="J6" s="19" t="s">
        <v>4</v>
      </c>
      <c r="K6" s="13">
        <v>1</v>
      </c>
      <c r="L6" s="14">
        <v>1</v>
      </c>
      <c r="M6" s="15">
        <f>SUM(C6:L6)+3/2</f>
        <v>6.5</v>
      </c>
      <c r="N6" s="16" t="s">
        <v>21</v>
      </c>
    </row>
    <row r="7" spans="1:14" s="17" customFormat="1" ht="43.5" customHeight="1">
      <c r="A7" s="10">
        <v>3</v>
      </c>
      <c r="B7" s="11" t="s">
        <v>13</v>
      </c>
      <c r="C7" s="15">
        <v>1</v>
      </c>
      <c r="D7" s="13">
        <v>0</v>
      </c>
      <c r="E7" s="18"/>
      <c r="F7" s="13">
        <v>0</v>
      </c>
      <c r="G7" s="13">
        <v>0</v>
      </c>
      <c r="H7" s="13" t="s">
        <v>4</v>
      </c>
      <c r="I7" s="13">
        <v>0</v>
      </c>
      <c r="J7" s="13">
        <v>0</v>
      </c>
      <c r="K7" s="13">
        <v>0</v>
      </c>
      <c r="L7" s="14" t="s">
        <v>4</v>
      </c>
      <c r="M7" s="15">
        <f>SUM(C7:L7)+1</f>
        <v>2</v>
      </c>
      <c r="N7" s="16" t="s">
        <v>23</v>
      </c>
    </row>
    <row r="8" spans="1:14" s="17" customFormat="1" ht="43.5" customHeight="1" thickBot="1">
      <c r="A8" s="20">
        <v>4</v>
      </c>
      <c r="B8" s="21" t="s">
        <v>14</v>
      </c>
      <c r="C8" s="22">
        <v>1</v>
      </c>
      <c r="D8" s="23">
        <v>0</v>
      </c>
      <c r="E8" s="23">
        <v>1</v>
      </c>
      <c r="F8" s="31"/>
      <c r="G8" s="23">
        <v>0</v>
      </c>
      <c r="H8" s="23" t="s">
        <v>4</v>
      </c>
      <c r="I8" s="23">
        <v>0</v>
      </c>
      <c r="J8" s="23">
        <v>0</v>
      </c>
      <c r="K8" s="23">
        <v>0</v>
      </c>
      <c r="L8" s="41">
        <v>1</v>
      </c>
      <c r="M8" s="22">
        <f>SUM(C8:L8)+1/2</f>
        <v>3.5</v>
      </c>
      <c r="N8" s="25" t="s">
        <v>22</v>
      </c>
    </row>
    <row r="9" spans="1:14" s="17" customFormat="1" ht="43.5" customHeight="1" thickTop="1">
      <c r="A9" s="33">
        <v>5</v>
      </c>
      <c r="B9" s="34" t="s">
        <v>15</v>
      </c>
      <c r="C9" s="35">
        <v>1</v>
      </c>
      <c r="D9" s="36">
        <v>1</v>
      </c>
      <c r="E9" s="36">
        <v>1</v>
      </c>
      <c r="F9" s="36">
        <v>1</v>
      </c>
      <c r="G9" s="37"/>
      <c r="H9" s="36">
        <v>1</v>
      </c>
      <c r="I9" s="38">
        <v>0</v>
      </c>
      <c r="J9" s="36">
        <v>0</v>
      </c>
      <c r="K9" s="36">
        <v>1</v>
      </c>
      <c r="L9" s="39">
        <v>1</v>
      </c>
      <c r="M9" s="35">
        <f>SUM(C9:L9)</f>
        <v>7</v>
      </c>
      <c r="N9" s="40" t="s">
        <v>26</v>
      </c>
    </row>
    <row r="10" spans="1:14" s="17" customFormat="1" ht="43.5" customHeight="1">
      <c r="A10" s="10">
        <v>6</v>
      </c>
      <c r="B10" s="11" t="s">
        <v>16</v>
      </c>
      <c r="C10" s="15">
        <v>0</v>
      </c>
      <c r="D10" s="13" t="s">
        <v>4</v>
      </c>
      <c r="E10" s="13" t="s">
        <v>4</v>
      </c>
      <c r="F10" s="13" t="s">
        <v>4</v>
      </c>
      <c r="G10" s="13">
        <v>0</v>
      </c>
      <c r="H10" s="18"/>
      <c r="I10" s="13">
        <v>1</v>
      </c>
      <c r="J10" s="13" t="s">
        <v>4</v>
      </c>
      <c r="K10" s="13">
        <v>0</v>
      </c>
      <c r="L10" s="14">
        <v>1</v>
      </c>
      <c r="M10" s="15">
        <f>SUM(C10:L10)+2</f>
        <v>4</v>
      </c>
      <c r="N10" s="16" t="s">
        <v>29</v>
      </c>
    </row>
    <row r="11" spans="1:14" s="17" customFormat="1" ht="43.5" customHeight="1">
      <c r="A11" s="10">
        <v>7</v>
      </c>
      <c r="B11" s="11" t="s">
        <v>5</v>
      </c>
      <c r="C11" s="15">
        <v>1</v>
      </c>
      <c r="D11" s="13" t="s">
        <v>4</v>
      </c>
      <c r="E11" s="13">
        <v>1</v>
      </c>
      <c r="F11" s="13">
        <v>1</v>
      </c>
      <c r="G11" s="19">
        <v>1</v>
      </c>
      <c r="H11" s="13">
        <v>0</v>
      </c>
      <c r="I11" s="18"/>
      <c r="J11" s="13">
        <v>0</v>
      </c>
      <c r="K11" s="13">
        <v>1</v>
      </c>
      <c r="L11" s="14">
        <v>0</v>
      </c>
      <c r="M11" s="15">
        <f>SUM(C11:L11)+1/2</f>
        <v>5.5</v>
      </c>
      <c r="N11" s="16" t="s">
        <v>27</v>
      </c>
    </row>
    <row r="12" spans="1:14" s="17" customFormat="1" ht="43.5" customHeight="1">
      <c r="A12" s="10">
        <v>8</v>
      </c>
      <c r="B12" s="11" t="s">
        <v>17</v>
      </c>
      <c r="C12" s="15">
        <v>1</v>
      </c>
      <c r="D12" s="19" t="s">
        <v>4</v>
      </c>
      <c r="E12" s="13">
        <v>1</v>
      </c>
      <c r="F12" s="13">
        <v>1</v>
      </c>
      <c r="G12" s="13">
        <v>1</v>
      </c>
      <c r="H12" s="13" t="s">
        <v>4</v>
      </c>
      <c r="I12" s="13">
        <v>1</v>
      </c>
      <c r="J12" s="18"/>
      <c r="K12" s="13" t="s">
        <v>4</v>
      </c>
      <c r="L12" s="14">
        <v>1</v>
      </c>
      <c r="M12" s="15">
        <f>SUM(C12:L12)+3/2</f>
        <v>7.5</v>
      </c>
      <c r="N12" s="16" t="s">
        <v>25</v>
      </c>
    </row>
    <row r="13" spans="1:14" s="17" customFormat="1" ht="43.5" customHeight="1">
      <c r="A13" s="10">
        <v>9</v>
      </c>
      <c r="B13" s="11" t="s">
        <v>6</v>
      </c>
      <c r="C13" s="15">
        <v>1</v>
      </c>
      <c r="D13" s="13">
        <v>0</v>
      </c>
      <c r="E13" s="13">
        <v>1</v>
      </c>
      <c r="F13" s="13">
        <v>1</v>
      </c>
      <c r="G13" s="13">
        <v>0</v>
      </c>
      <c r="H13" s="13">
        <v>1</v>
      </c>
      <c r="I13" s="13">
        <v>0</v>
      </c>
      <c r="J13" s="13" t="s">
        <v>4</v>
      </c>
      <c r="K13" s="18"/>
      <c r="L13" s="14">
        <v>0</v>
      </c>
      <c r="M13" s="15">
        <f>SUM(C13:L13)+1/2</f>
        <v>4.5</v>
      </c>
      <c r="N13" s="16" t="s">
        <v>28</v>
      </c>
    </row>
    <row r="14" spans="1:14" s="17" customFormat="1" ht="43.5" customHeight="1" thickBot="1">
      <c r="A14" s="20">
        <v>10</v>
      </c>
      <c r="B14" s="21" t="s">
        <v>18</v>
      </c>
      <c r="C14" s="22">
        <v>0</v>
      </c>
      <c r="D14" s="23">
        <v>0</v>
      </c>
      <c r="E14" s="23" t="s">
        <v>4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1</v>
      </c>
      <c r="L14" s="24"/>
      <c r="M14" s="22">
        <f>SUM(C14:L14)+1/2</f>
        <v>2.5</v>
      </c>
      <c r="N14" s="25" t="s">
        <v>30</v>
      </c>
    </row>
    <row r="15" spans="3:12" s="26" customFormat="1" ht="27" thickTop="1"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s="17" customFormat="1" ht="28.5">
      <c r="A16" s="17" t="s">
        <v>7</v>
      </c>
      <c r="C16" s="28" t="s">
        <v>8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3:12" s="26" customFormat="1" ht="26.25"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17" customFormat="1" ht="28.5">
      <c r="A18" s="17" t="s">
        <v>9</v>
      </c>
      <c r="C18" s="28" t="s">
        <v>10</v>
      </c>
      <c r="D18" s="29"/>
      <c r="E18" s="29"/>
      <c r="F18" s="29"/>
      <c r="G18" s="29"/>
      <c r="H18" s="29"/>
      <c r="I18" s="29"/>
      <c r="J18" s="29"/>
      <c r="K18" s="29"/>
      <c r="L18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1:N1"/>
    <mergeCell ref="A2:N2"/>
  </mergeCells>
  <printOptions horizontalCentered="1"/>
  <pageMargins left="0.2" right="0.2" top="0.2" bottom="0.2" header="0" footer="0"/>
  <pageSetup fitToHeight="0" fitToWidth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Asus</cp:lastModifiedBy>
  <cp:lastPrinted>2019-10-10T16:54:48Z</cp:lastPrinted>
  <dcterms:created xsi:type="dcterms:W3CDTF">2019-10-05T09:42:57Z</dcterms:created>
  <dcterms:modified xsi:type="dcterms:W3CDTF">2019-10-10T17:56:46Z</dcterms:modified>
  <cp:category/>
  <cp:version/>
  <cp:contentType/>
  <cp:contentStatus/>
</cp:coreProperties>
</file>